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37C30F3B-9A98-4A5E-AF6B-CC29398284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H18" i="2"/>
  <c r="H19" i="2"/>
  <c r="H20" i="2"/>
  <c r="H11" i="2" l="1"/>
  <c r="H3" i="2"/>
  <c r="H4" i="2"/>
  <c r="H5" i="2"/>
  <c r="H6" i="2"/>
  <c r="H7" i="2"/>
  <c r="H8" i="2"/>
  <c r="H9" i="2"/>
  <c r="H10" i="2"/>
  <c r="H12" i="2"/>
  <c r="H13" i="2"/>
  <c r="H14" i="2"/>
  <c r="H15" i="2"/>
  <c r="H16" i="2"/>
  <c r="H31" i="2" l="1"/>
  <c r="C31" i="2" l="1"/>
</calcChain>
</file>

<file path=xl/sharedStrings.xml><?xml version="1.0" encoding="utf-8"?>
<sst xmlns="http://schemas.openxmlformats.org/spreadsheetml/2006/main" count="52" uniqueCount="36">
  <si>
    <t>SYTUACJA OŚWIETLENIOWA</t>
  </si>
  <si>
    <t>ILOŚĆ OPRAW [szt.]</t>
  </si>
  <si>
    <t>TYP OPRAWY</t>
  </si>
  <si>
    <t>S1</t>
  </si>
  <si>
    <t>DROGOWE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</si>
  <si>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</si>
  <si>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</si>
  <si>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</si>
  <si>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</si>
  <si>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</si>
  <si>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</si>
  <si>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</si>
  <si>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</si>
  <si>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</si>
  <si>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</si>
  <si>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</si>
  <si>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</si>
  <si>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</si>
  <si>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</si>
  <si>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</si>
  <si>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</si>
  <si>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</si>
  <si>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SUMA:</t>
  </si>
  <si>
    <t>sztuk</t>
  </si>
  <si>
    <t>Wyniki obliczeń oświetlenia powinny być  nie gorsze od obliczeń referencyjnych. Zamawiający ma świadomość, że różne produkty dają różne kombinacje parametrów dlatego dopuszcza różnicę w stosunku do referencyjnych wyników fotometrycznych do 10% dla wartości Uo; Ul; TI; REI, oraz 5% dla wartości Lm; Em; Emin pod warunkiem spełnienia wymagań Polskiej Normy PN-EN 13201. Maksymalny kąt wychylenia oprawy możliwy do stosowania w obliczeniach, to wartość z obliczeń referencyjnych.</t>
  </si>
  <si>
    <t>Wymagania dla obliczeń oświetlenia:</t>
  </si>
  <si>
    <t xml:space="preserve">Obliczenia należy dokonać za pomocą ogólnie dostępnych programów obliczania parametrów oświetlenia - Dialux lub Relux (programy nieodpłatne, umożliwiające stosowanie plików fotometrycznych różnych producentów opraw). </t>
  </si>
  <si>
    <t>Maksymalna moc oprawy [W]</t>
  </si>
  <si>
    <t>Dobrana oprawa - NAZWA WYLICZONEJ OPRAWY (z rozszerzeniem .ldt)</t>
  </si>
  <si>
    <t>Moc dobranej oprawy [W]</t>
  </si>
  <si>
    <t>DO UZUPEŁNIENIA PRZEZ WYKONAWCĘ</t>
  </si>
  <si>
    <t>Łączna moc opraw</t>
  </si>
  <si>
    <t>Łączna moc [kW]</t>
  </si>
  <si>
    <t>Wraz z ofertą Wykonawca zobowiązany jest przedstawić Zamawiającemu obliczenia fotometryczne. Obliczenia referencyjne zawierają wszelkie potrzebne informacje do przeprowadzenia doboru opraw: szerokość drogi, ilość pasów, lokalizacje słupów, typ nawierzchni (R3 q0-0,07), współczynnik utrzymania, wysokość opraw, odległość między oprawami, wysunięcie oprawy w stosunku do jezdni oraz wymaganą klasę oświetlenia określoną zgodnie z normą PN-EN 13201:2016 "Oświetlenie dróg".  Wykonawca nie może zmieniać tych parametrów obliczeniowych.</t>
  </si>
  <si>
    <t>PARKOWA</t>
  </si>
  <si>
    <r>
      <t xml:space="preserve">Oferta zostanie odrzucona, jeżeli łączna moc opraw będzie większa niż 29 </t>
    </r>
    <r>
      <rPr>
        <b/>
        <sz val="11"/>
        <color theme="1"/>
        <rFont val="Calibri"/>
        <family val="2"/>
        <charset val="238"/>
        <scheme val="minor"/>
      </rPr>
      <t>kW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</si>
</sst>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/>
    <xf numFmtId="0" fontId="4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2" borderId="10" xfId="0" applyFill="1" applyBorder="1"/>
    <xf numFmtId="0" fontId="0" fillId="2" borderId="0" xfId="0" applyFill="1"/>
    <xf numFmtId="0" fontId="0" fillId="2" borderId="11" xfId="0" applyFill="1" applyBorder="1"/>
    <xf numFmtId="0" fontId="0" fillId="2" borderId="1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1" xfId="0" applyFill="1" applyBorder="1" applyAlignment="1">
      <alignment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15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0" fillId="0" borderId="15" xfId="0" applyBorder="1"/>
    <xf numFmtId="0" fontId="0" fillId="0" borderId="0" xfId="0" applyAlignment="1">
      <alignment horizontal="center"/>
    </xf>
    <xf numFmtId="0" fontId="0" fillId="0" borderId="21" xfId="0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5" fillId="4" borderId="18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0" fillId="0" borderId="24" xfId="0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3" borderId="22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1"/>
  <sheetViews>
    <sheetView showGridLines="0" tabSelected="1" zoomScale="70" zoomScaleNormal="70" workbookViewId="0">
      <selection activeCell="D7" sqref="D7"/>
    </sheetView>
  </sheetViews>
  <sheetFormatPr defaultRowHeight="15" x14ac:dyDescent="0.25"/>
  <cols>
    <col min="2" max="2" width="28.7109375" customWidth="1"/>
    <col min="3" max="3" width="20.85546875" customWidth="1"/>
    <col min="4" max="4" width="14.7109375" customWidth="1"/>
    <col min="5" max="5" width="22.5703125" customWidth="1"/>
    <col min="6" max="6" width="28.42578125" customWidth="1"/>
    <col min="7" max="8" width="22.5703125" customWidth="1"/>
  </cols>
  <sheetData>
    <row r="1" spans="2:17" ht="65.25" customHeight="1" thickBot="1" x14ac:dyDescent="0.3">
      <c r="F1" s="32" t="s">
        <v>30</v>
      </c>
      <c r="G1" s="33"/>
      <c r="H1" s="19"/>
    </row>
    <row r="2" spans="2:17" ht="49.5" customHeight="1" thickBot="1" x14ac:dyDescent="0.3">
      <c r="B2" s="15" t="s">
        <v>0</v>
      </c>
      <c r="C2" s="16" t="s">
        <v>1</v>
      </c>
      <c r="D2" s="17" t="s">
        <v>27</v>
      </c>
      <c r="E2" s="17" t="s">
        <v>2</v>
      </c>
      <c r="F2" s="21" t="s">
        <v>28</v>
      </c>
      <c r="G2" s="23" t="s">
        <v>29</v>
      </c>
      <c r="H2" s="22" t="s">
        <v>31</v>
      </c>
      <c r="J2" s="36" t="s">
        <v>25</v>
      </c>
      <c r="K2" s="37"/>
      <c r="L2" s="37"/>
      <c r="M2" s="37"/>
      <c r="N2" s="37"/>
      <c r="O2" s="37"/>
      <c r="P2" s="37"/>
      <c r="Q2" s="38"/>
    </row>
    <row r="3" spans="2:17" x14ac:dyDescent="0.25">
      <c r="B3" s="27" t="s">
        <v>3</v>
      </c>
      <c r="C3" s="5">
        <v>21</v>
      </c>
      <c r="D3" s="26">
        <v>50</v>
      </c>
      <c r="E3" s="12" t="s">
        <v>4</v>
      </c>
      <c r="F3" s="28"/>
      <c r="G3" s="29"/>
      <c r="H3" s="24">
        <f>C3*G3</f>
        <v>0</v>
      </c>
      <c r="J3" s="6"/>
      <c r="K3" s="7"/>
      <c r="L3" s="7"/>
      <c r="M3" s="7"/>
      <c r="N3" s="7"/>
      <c r="O3" s="7"/>
      <c r="P3" s="7"/>
      <c r="Q3" s="8"/>
    </row>
    <row r="4" spans="2:17" x14ac:dyDescent="0.25">
      <c r="B4" s="4" t="s">
        <v>5</v>
      </c>
      <c r="C4" s="1">
        <v>36</v>
      </c>
      <c r="D4" s="26">
        <v>60</v>
      </c>
      <c r="E4" s="12" t="s">
        <v>4</v>
      </c>
      <c r="F4" s="28"/>
      <c r="G4" s="29"/>
      <c r="H4" s="20">
        <f t="shared" ref="H4:H20" si="0">C4*G4</f>
        <v>0</v>
      </c>
      <c r="J4" s="39" t="s">
        <v>35</v>
      </c>
      <c r="K4" s="40"/>
      <c r="L4" s="40"/>
      <c r="M4" s="40"/>
      <c r="N4" s="40"/>
      <c r="O4" s="40"/>
      <c r="P4" s="40"/>
      <c r="Q4" s="41"/>
    </row>
    <row r="5" spans="2:17" x14ac:dyDescent="0.25">
      <c r="B5" s="4" t="s">
        <v>6</v>
      </c>
      <c r="C5" s="1">
        <v>8</v>
      </c>
      <c r="D5" s="26">
        <v>50</v>
      </c>
      <c r="E5" s="13" t="s">
        <v>4</v>
      </c>
      <c r="F5" s="28"/>
      <c r="G5" s="29"/>
      <c r="H5" s="20">
        <f t="shared" si="0"/>
        <v>0</v>
      </c>
      <c r="J5" s="6"/>
      <c r="K5" s="7"/>
      <c r="L5" s="7"/>
      <c r="M5" s="7"/>
      <c r="N5" s="7"/>
      <c r="O5" s="7"/>
      <c r="P5" s="7"/>
      <c r="Q5" s="8"/>
    </row>
    <row r="6" spans="2:17" x14ac:dyDescent="0.25">
      <c r="B6" s="4" t="s">
        <v>7</v>
      </c>
      <c r="C6" s="1">
        <v>14</v>
      </c>
      <c r="D6" s="26">
        <v>50</v>
      </c>
      <c r="E6" s="13" t="s">
        <v>4</v>
      </c>
      <c r="F6" s="28"/>
      <c r="G6" s="29"/>
      <c r="H6" s="20">
        <f t="shared" si="0"/>
        <v>0</v>
      </c>
      <c r="J6" s="42" t="s">
        <v>33</v>
      </c>
      <c r="K6" s="43"/>
      <c r="L6" s="43"/>
      <c r="M6" s="43"/>
      <c r="N6" s="43"/>
      <c r="O6" s="43"/>
      <c r="P6" s="43"/>
      <c r="Q6" s="44"/>
    </row>
    <row r="7" spans="2:17" x14ac:dyDescent="0.25">
      <c r="B7" s="4" t="s">
        <v>8</v>
      </c>
      <c r="C7" s="1">
        <v>12</v>
      </c>
      <c r="D7" s="26">
        <v>55</v>
      </c>
      <c r="E7" s="13" t="s">
        <v>4</v>
      </c>
      <c r="F7" s="28"/>
      <c r="G7" s="29"/>
      <c r="H7" s="20">
        <f t="shared" si="0"/>
        <v>0</v>
      </c>
      <c r="J7" s="42"/>
      <c r="K7" s="43"/>
      <c r="L7" s="43"/>
      <c r="M7" s="43"/>
      <c r="N7" s="43"/>
      <c r="O7" s="43"/>
      <c r="P7" s="43"/>
      <c r="Q7" s="44"/>
    </row>
    <row r="8" spans="2:17" x14ac:dyDescent="0.25">
      <c r="B8" s="4" t="s">
        <v>9</v>
      </c>
      <c r="C8" s="1">
        <v>28</v>
      </c>
      <c r="D8" s="26">
        <v>55</v>
      </c>
      <c r="E8" s="13" t="s">
        <v>4</v>
      </c>
      <c r="F8" s="28"/>
      <c r="G8" s="29"/>
      <c r="H8" s="20">
        <f t="shared" si="0"/>
        <v>0</v>
      </c>
      <c r="J8" s="42"/>
      <c r="K8" s="43"/>
      <c r="L8" s="43"/>
      <c r="M8" s="43"/>
      <c r="N8" s="43"/>
      <c r="O8" s="43"/>
      <c r="P8" s="43"/>
      <c r="Q8" s="44"/>
    </row>
    <row r="9" spans="2:17" x14ac:dyDescent="0.25">
      <c r="B9" s="4" t="s">
        <v>10</v>
      </c>
      <c r="C9" s="1">
        <v>22</v>
      </c>
      <c r="D9" s="26">
        <v>55</v>
      </c>
      <c r="E9" s="13" t="s">
        <v>4</v>
      </c>
      <c r="F9" s="28"/>
      <c r="G9" s="29"/>
      <c r="H9" s="20">
        <f t="shared" si="0"/>
        <v>0</v>
      </c>
      <c r="J9" s="42"/>
      <c r="K9" s="43"/>
      <c r="L9" s="43"/>
      <c r="M9" s="43"/>
      <c r="N9" s="43"/>
      <c r="O9" s="43"/>
      <c r="P9" s="43"/>
      <c r="Q9" s="44"/>
    </row>
    <row r="10" spans="2:17" x14ac:dyDescent="0.25">
      <c r="B10" s="4" t="s">
        <v>11</v>
      </c>
      <c r="C10" s="1">
        <v>12</v>
      </c>
      <c r="D10" s="26">
        <v>50</v>
      </c>
      <c r="E10" s="13" t="s">
        <v>4</v>
      </c>
      <c r="F10" s="28"/>
      <c r="G10" s="29"/>
      <c r="H10" s="20">
        <f t="shared" si="0"/>
        <v>0</v>
      </c>
      <c r="J10" s="42"/>
      <c r="K10" s="43"/>
      <c r="L10" s="43"/>
      <c r="M10" s="43"/>
      <c r="N10" s="43"/>
      <c r="O10" s="43"/>
      <c r="P10" s="43"/>
      <c r="Q10" s="44"/>
    </row>
    <row r="11" spans="2:17" x14ac:dyDescent="0.25">
      <c r="B11" s="4" t="s">
        <v>12</v>
      </c>
      <c r="C11" s="1">
        <v>20</v>
      </c>
      <c r="D11" s="26">
        <v>60</v>
      </c>
      <c r="E11" s="13" t="s">
        <v>4</v>
      </c>
      <c r="F11" s="28"/>
      <c r="G11" s="29"/>
      <c r="H11" s="20">
        <f>C11*G11</f>
        <v>0</v>
      </c>
      <c r="J11" s="42"/>
      <c r="K11" s="43"/>
      <c r="L11" s="43"/>
      <c r="M11" s="43"/>
      <c r="N11" s="43"/>
      <c r="O11" s="43"/>
      <c r="P11" s="43"/>
      <c r="Q11" s="44"/>
    </row>
    <row r="12" spans="2:17" x14ac:dyDescent="0.25">
      <c r="B12" s="4" t="s">
        <v>13</v>
      </c>
      <c r="C12" s="1">
        <v>47</v>
      </c>
      <c r="D12" s="26">
        <v>60</v>
      </c>
      <c r="E12" s="13" t="s">
        <v>34</v>
      </c>
      <c r="F12" s="28"/>
      <c r="G12" s="29"/>
      <c r="H12" s="20">
        <f t="shared" si="0"/>
        <v>0</v>
      </c>
      <c r="J12" s="42"/>
      <c r="K12" s="43"/>
      <c r="L12" s="43"/>
      <c r="M12" s="43"/>
      <c r="N12" s="43"/>
      <c r="O12" s="43"/>
      <c r="P12" s="43"/>
      <c r="Q12" s="44"/>
    </row>
    <row r="13" spans="2:17" x14ac:dyDescent="0.25">
      <c r="B13" s="4" t="s">
        <v>14</v>
      </c>
      <c r="C13" s="1">
        <v>8</v>
      </c>
      <c r="D13" s="26">
        <v>40</v>
      </c>
      <c r="E13" s="13" t="s">
        <v>4</v>
      </c>
      <c r="F13" s="28"/>
      <c r="G13" s="29"/>
      <c r="H13" s="20">
        <f t="shared" si="0"/>
        <v>0</v>
      </c>
      <c r="J13" s="42"/>
      <c r="K13" s="43"/>
      <c r="L13" s="43"/>
      <c r="M13" s="43"/>
      <c r="N13" s="43"/>
      <c r="O13" s="43"/>
      <c r="P13" s="43"/>
      <c r="Q13" s="44"/>
    </row>
    <row r="14" spans="2:17" x14ac:dyDescent="0.25">
      <c r="B14" s="4" t="s">
        <v>15</v>
      </c>
      <c r="C14" s="1">
        <v>6</v>
      </c>
      <c r="D14" s="26">
        <v>60</v>
      </c>
      <c r="E14" s="13" t="s">
        <v>4</v>
      </c>
      <c r="F14" s="28"/>
      <c r="G14" s="29"/>
      <c r="H14" s="20">
        <f t="shared" si="0"/>
        <v>0</v>
      </c>
      <c r="J14" s="42"/>
      <c r="K14" s="43"/>
      <c r="L14" s="43"/>
      <c r="M14" s="43"/>
      <c r="N14" s="43"/>
      <c r="O14" s="43"/>
      <c r="P14" s="43"/>
      <c r="Q14" s="44"/>
    </row>
    <row r="15" spans="2:17" x14ac:dyDescent="0.25">
      <c r="B15" s="4" t="s">
        <v>16</v>
      </c>
      <c r="C15" s="1">
        <v>155</v>
      </c>
      <c r="D15" s="26">
        <v>60</v>
      </c>
      <c r="E15" s="13" t="s">
        <v>4</v>
      </c>
      <c r="F15" s="28"/>
      <c r="G15" s="29"/>
      <c r="H15" s="20">
        <f t="shared" si="0"/>
        <v>0</v>
      </c>
      <c r="J15" s="42"/>
      <c r="K15" s="43"/>
      <c r="L15" s="43"/>
      <c r="M15" s="43"/>
      <c r="N15" s="43"/>
      <c r="O15" s="43"/>
      <c r="P15" s="43"/>
      <c r="Q15" s="44"/>
    </row>
    <row r="16" spans="2:17" x14ac:dyDescent="0.25">
      <c r="B16" s="4" t="s">
        <v>17</v>
      </c>
      <c r="C16" s="1">
        <v>42</v>
      </c>
      <c r="D16" s="26">
        <v>60</v>
      </c>
      <c r="E16" s="13" t="s">
        <v>34</v>
      </c>
      <c r="F16" s="28"/>
      <c r="G16" s="29"/>
      <c r="H16" s="20">
        <f t="shared" si="0"/>
        <v>0</v>
      </c>
      <c r="J16" s="9"/>
      <c r="K16" s="10"/>
      <c r="L16" s="10"/>
      <c r="M16" s="10"/>
      <c r="N16" s="10"/>
      <c r="O16" s="10"/>
      <c r="P16" s="10"/>
      <c r="Q16" s="11"/>
    </row>
    <row r="17" spans="2:17" x14ac:dyDescent="0.25">
      <c r="B17" s="4" t="s">
        <v>18</v>
      </c>
      <c r="C17" s="1">
        <v>15</v>
      </c>
      <c r="D17" s="26">
        <v>55</v>
      </c>
      <c r="E17" s="13" t="s">
        <v>4</v>
      </c>
      <c r="F17" s="28"/>
      <c r="G17" s="31"/>
      <c r="H17" s="20">
        <f t="shared" si="0"/>
        <v>0</v>
      </c>
      <c r="J17" s="42" t="s">
        <v>24</v>
      </c>
      <c r="K17" s="43"/>
      <c r="L17" s="43"/>
      <c r="M17" s="43"/>
      <c r="N17" s="43"/>
      <c r="O17" s="43"/>
      <c r="P17" s="43"/>
      <c r="Q17" s="44"/>
    </row>
    <row r="18" spans="2:17" x14ac:dyDescent="0.25">
      <c r="B18" s="4" t="s">
        <v>19</v>
      </c>
      <c r="C18" s="1">
        <v>18</v>
      </c>
      <c r="D18" s="26">
        <v>50</v>
      </c>
      <c r="E18" s="13" t="s">
        <v>34</v>
      </c>
      <c r="F18" s="28"/>
      <c r="G18" s="29"/>
      <c r="H18" s="20">
        <f t="shared" si="0"/>
        <v>0</v>
      </c>
      <c r="J18" s="42"/>
      <c r="K18" s="43"/>
      <c r="L18" s="43"/>
      <c r="M18" s="43"/>
      <c r="N18" s="43"/>
      <c r="O18" s="43"/>
      <c r="P18" s="43"/>
      <c r="Q18" s="44"/>
    </row>
    <row r="19" spans="2:17" x14ac:dyDescent="0.25">
      <c r="B19" s="4" t="s">
        <v>20</v>
      </c>
      <c r="C19" s="1">
        <v>17</v>
      </c>
      <c r="D19" s="26">
        <v>60</v>
      </c>
      <c r="E19" s="13" t="s">
        <v>4</v>
      </c>
      <c r="F19" s="28"/>
      <c r="G19" s="29"/>
      <c r="H19" s="20">
        <f t="shared" si="0"/>
        <v>0</v>
      </c>
      <c r="J19" s="42"/>
      <c r="K19" s="43"/>
      <c r="L19" s="43"/>
      <c r="M19" s="43"/>
      <c r="N19" s="43"/>
      <c r="O19" s="43"/>
      <c r="P19" s="43"/>
      <c r="Q19" s="44"/>
    </row>
    <row r="20" spans="2:17" x14ac:dyDescent="0.25">
      <c r="B20" s="4" t="s">
        <v>21</v>
      </c>
      <c r="C20" s="1">
        <v>11</v>
      </c>
      <c r="D20" s="26">
        <v>55</v>
      </c>
      <c r="E20" s="13" t="s">
        <v>4</v>
      </c>
      <c r="F20" s="28"/>
      <c r="G20" s="29"/>
      <c r="H20" s="20">
        <f t="shared" si="0"/>
        <v>0</v>
      </c>
      <c r="J20" s="42"/>
      <c r="K20" s="43"/>
      <c r="L20" s="43"/>
      <c r="M20" s="43"/>
      <c r="N20" s="43"/>
      <c r="O20" s="43"/>
      <c r="P20" s="43"/>
      <c r="Q20" s="44"/>
    </row>
    <row r="21" spans="2:17" x14ac:dyDescent="0.25">
      <c r="B21" s="4"/>
      <c r="C21" s="1"/>
      <c r="D21" s="26"/>
      <c r="E21" s="13"/>
      <c r="F21" s="28"/>
      <c r="G21" s="29"/>
      <c r="H21" s="20"/>
      <c r="J21" s="42"/>
      <c r="K21" s="43"/>
      <c r="L21" s="43"/>
      <c r="M21" s="43"/>
      <c r="N21" s="43"/>
      <c r="O21" s="43"/>
      <c r="P21" s="43"/>
      <c r="Q21" s="44"/>
    </row>
    <row r="22" spans="2:17" x14ac:dyDescent="0.25">
      <c r="B22" s="4"/>
      <c r="C22" s="1"/>
      <c r="D22" s="26"/>
      <c r="E22" s="13"/>
      <c r="F22" s="28"/>
      <c r="G22" s="29"/>
      <c r="H22" s="20"/>
      <c r="J22" s="42"/>
      <c r="K22" s="43"/>
      <c r="L22" s="43"/>
      <c r="M22" s="43"/>
      <c r="N22" s="43"/>
      <c r="O22" s="43"/>
      <c r="P22" s="43"/>
      <c r="Q22" s="44"/>
    </row>
    <row r="23" spans="2:17" x14ac:dyDescent="0.25">
      <c r="B23" s="4"/>
      <c r="C23" s="1"/>
      <c r="D23" s="26"/>
      <c r="E23" s="13"/>
      <c r="F23" s="28"/>
      <c r="G23" s="29"/>
      <c r="H23" s="20"/>
      <c r="J23" s="42"/>
      <c r="K23" s="43"/>
      <c r="L23" s="43"/>
      <c r="M23" s="43"/>
      <c r="N23" s="43"/>
      <c r="O23" s="43"/>
      <c r="P23" s="43"/>
      <c r="Q23" s="44"/>
    </row>
    <row r="24" spans="2:17" x14ac:dyDescent="0.25">
      <c r="B24" s="4"/>
      <c r="C24" s="1"/>
      <c r="D24" s="26"/>
      <c r="E24" s="13"/>
      <c r="F24" s="28"/>
      <c r="G24" s="29"/>
      <c r="H24" s="20"/>
      <c r="J24" s="42"/>
      <c r="K24" s="43"/>
      <c r="L24" s="43"/>
      <c r="M24" s="43"/>
      <c r="N24" s="43"/>
      <c r="O24" s="43"/>
      <c r="P24" s="43"/>
      <c r="Q24" s="44"/>
    </row>
    <row r="25" spans="2:17" x14ac:dyDescent="0.25">
      <c r="B25" s="4"/>
      <c r="C25" s="1"/>
      <c r="D25" s="26"/>
      <c r="E25" s="13"/>
      <c r="F25" s="28"/>
      <c r="G25" s="29"/>
      <c r="H25" s="20"/>
      <c r="J25" s="42"/>
      <c r="K25" s="43"/>
      <c r="L25" s="43"/>
      <c r="M25" s="43"/>
      <c r="N25" s="43"/>
      <c r="O25" s="43"/>
      <c r="P25" s="43"/>
      <c r="Q25" s="44"/>
    </row>
    <row r="26" spans="2:17" x14ac:dyDescent="0.25">
      <c r="B26" s="4"/>
      <c r="C26" s="1"/>
      <c r="D26" s="26"/>
      <c r="E26" s="13"/>
      <c r="F26" s="28"/>
      <c r="G26" s="29"/>
      <c r="H26" s="20"/>
      <c r="J26" s="42"/>
      <c r="K26" s="43"/>
      <c r="L26" s="43"/>
      <c r="M26" s="43"/>
      <c r="N26" s="43"/>
      <c r="O26" s="43"/>
      <c r="P26" s="43"/>
      <c r="Q26" s="44"/>
    </row>
    <row r="27" spans="2:17" x14ac:dyDescent="0.25">
      <c r="B27" s="4"/>
      <c r="C27" s="1"/>
      <c r="D27" s="26"/>
      <c r="E27" s="13"/>
      <c r="F27" s="28"/>
      <c r="G27" s="29"/>
      <c r="H27" s="20"/>
      <c r="J27" s="6"/>
      <c r="K27" s="7"/>
      <c r="L27" s="7"/>
      <c r="M27" s="7"/>
      <c r="N27" s="7"/>
      <c r="O27" s="7"/>
      <c r="P27" s="7"/>
      <c r="Q27" s="8"/>
    </row>
    <row r="28" spans="2:17" x14ac:dyDescent="0.25">
      <c r="B28" s="4"/>
      <c r="C28" s="1"/>
      <c r="D28" s="26"/>
      <c r="E28" s="13"/>
      <c r="F28" s="28"/>
      <c r="G28" s="29"/>
      <c r="H28" s="20"/>
      <c r="J28" s="45" t="s">
        <v>26</v>
      </c>
      <c r="K28" s="46"/>
      <c r="L28" s="46"/>
      <c r="M28" s="46"/>
      <c r="N28" s="46"/>
      <c r="O28" s="46"/>
      <c r="P28" s="46"/>
      <c r="Q28" s="47"/>
    </row>
    <row r="29" spans="2:17" x14ac:dyDescent="0.25">
      <c r="B29" s="4"/>
      <c r="C29" s="1"/>
      <c r="D29" s="26"/>
      <c r="E29" s="13"/>
      <c r="F29" s="28"/>
      <c r="G29" s="29"/>
      <c r="H29" s="20"/>
      <c r="J29" s="45"/>
      <c r="K29" s="46"/>
      <c r="L29" s="46"/>
      <c r="M29" s="46"/>
      <c r="N29" s="46"/>
      <c r="O29" s="46"/>
      <c r="P29" s="46"/>
      <c r="Q29" s="47"/>
    </row>
    <row r="30" spans="2:17" ht="15.75" thickBot="1" x14ac:dyDescent="0.3">
      <c r="B30" s="4"/>
      <c r="C30" s="1"/>
      <c r="D30" s="13"/>
      <c r="E30" s="13"/>
      <c r="F30" s="28"/>
      <c r="G30" s="30"/>
      <c r="H30" s="20"/>
      <c r="J30" s="48"/>
      <c r="K30" s="49"/>
      <c r="L30" s="49"/>
      <c r="M30" s="49"/>
      <c r="N30" s="49"/>
      <c r="O30" s="49"/>
      <c r="P30" s="49"/>
      <c r="Q30" s="50"/>
    </row>
    <row r="31" spans="2:17" ht="15.75" thickBot="1" x14ac:dyDescent="0.3">
      <c r="B31" s="2" t="s">
        <v>22</v>
      </c>
      <c r="C31" s="3">
        <f>SUM(C3:C30)</f>
        <v>492</v>
      </c>
      <c r="D31" s="14"/>
      <c r="E31" s="18" t="s">
        <v>23</v>
      </c>
      <c r="F31" s="34" t="s">
        <v>32</v>
      </c>
      <c r="G31" s="35"/>
      <c r="H31" s="25">
        <f>SUM(H3:H30)/1000</f>
        <v>0</v>
      </c>
    </row>
  </sheetData>
  <sheetProtection algorithmName="SHA-512" hashValue="O8XK+elEo1Iydzlg+4/GgWizgeUt5wHUI454EqUDzKctqpHErCwZ8Dj2HLaVa3dd0MOsbuPpm9gkBJ7qrUI2sQ==" saltValue="TWJZ3nICnSUjQo9uN6mVTg==" spinCount="100000" sheet="1" objects="1" scenarios="1"/>
  <mergeCells count="7">
    <mergeCell ref="F1:G1"/>
    <mergeCell ref="F31:G31"/>
    <mergeCell ref="J2:Q2"/>
    <mergeCell ref="J4:Q4"/>
    <mergeCell ref="J6:Q15"/>
    <mergeCell ref="J17:Q26"/>
    <mergeCell ref="J28:Q30"/>
  </mergeCells>
  <phoneticPr fontId="6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2024-09-19T12:21:54Z</dcterms:modified>
</cp:coreProperties>
</file>